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15252" windowHeight="8688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2" i="1"/>
  <c r="J11"/>
  <c r="H11"/>
  <c r="K11" s="1"/>
  <c r="F10"/>
  <c r="F13" l="1"/>
  <c r="L11"/>
  <c r="F14"/>
  <c r="F15" s="1"/>
  <c r="F16" s="1"/>
  <c r="I11"/>
</calcChain>
</file>

<file path=xl/sharedStrings.xml><?xml version="1.0" encoding="utf-8"?>
<sst xmlns="http://schemas.openxmlformats.org/spreadsheetml/2006/main" count="28" uniqueCount="21">
  <si>
    <t xml:space="preserve"> </t>
  </si>
  <si>
    <t>MONTHLY INSTALLMENT AMOUNT in LCY</t>
  </si>
  <si>
    <t>Interest rates</t>
  </si>
  <si>
    <t>Compounding Effect</t>
  </si>
  <si>
    <t>(M for Monthly,Q for Qarterly,H for Half Yearly,Y for Yearly)</t>
  </si>
  <si>
    <t>Rate Factor = (Applicable int.rate/100*Comp factor)+1</t>
  </si>
  <si>
    <t>Term in Months</t>
  </si>
  <si>
    <t xml:space="preserve"> i.e.Completed Period of</t>
  </si>
  <si>
    <t>Power factor (Compounding factor/12)</t>
  </si>
  <si>
    <t>No of Accumulated Broken Period Months</t>
  </si>
  <si>
    <t xml:space="preserve">Interest+ Princ upto Completed Quarters </t>
  </si>
  <si>
    <t>Broken Period Interest + Principal</t>
  </si>
  <si>
    <t>Maturity Value</t>
  </si>
  <si>
    <t xml:space="preserve">Please Note : </t>
  </si>
  <si>
    <t xml:space="preserve">deposits. The Interest calculation in that case would be assumed to be on Scheduled balance basis and not on Actual balance basis.This method of </t>
  </si>
  <si>
    <t>calculation is applicable for the Majority of INDIAN Banks which follow annuity based chart published by IBA(Indian Banking Association) for the same.</t>
  </si>
  <si>
    <t>Y</t>
  </si>
  <si>
    <t xml:space="preserve">The  Maturity Value calculated by calculator for Recurring deposit would match with this value for the Anniversary and quaterly type of compounded </t>
  </si>
  <si>
    <t>VISIT WWW.ASKBANKING.COM FOR MORE SUCH CALCULATORS</t>
  </si>
  <si>
    <t>VISIT ASKBANKING.COM FOR BANKING FINANCIAL CALCULATORS</t>
  </si>
  <si>
    <t xml:space="preserve">Maturity Value Calclulator for Recurring Deposits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</si>
</sst>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000000000"/>
    <numFmt numFmtId="166" formatCode="0.0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23"/>
      <name val="Trebuchet MS"/>
      <family val="2"/>
    </font>
    <font>
      <b/>
      <sz val="12"/>
      <color rgb="FFFF0000"/>
      <name val="Trebuchet MS"/>
      <family val="2"/>
    </font>
    <font>
      <b/>
      <sz val="10"/>
      <color rgb="FFFF0000"/>
      <name val="Trebuchet MS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2" fontId="0" fillId="2" borderId="0" xfId="0" applyNumberFormat="1" applyFill="1" applyProtection="1">
      <protection hidden="1"/>
    </xf>
    <xf numFmtId="2" fontId="4" fillId="3" borderId="0" xfId="0" applyNumberFormat="1" applyFont="1" applyFill="1" applyProtection="1">
      <protection hidden="1"/>
    </xf>
    <xf numFmtId="2" fontId="4" fillId="3" borderId="0" xfId="0" applyNumberFormat="1" applyFont="1" applyFill="1" applyBorder="1" applyProtection="1">
      <protection hidden="1"/>
    </xf>
    <xf numFmtId="1" fontId="6" fillId="3" borderId="2" xfId="0" applyNumberFormat="1" applyFont="1" applyFill="1" applyBorder="1" applyAlignment="1" applyProtection="1">
      <alignment horizontal="center"/>
    </xf>
    <xf numFmtId="2" fontId="6" fillId="3" borderId="3" xfId="0" applyNumberFormat="1" applyFont="1" applyFill="1" applyBorder="1" applyProtection="1"/>
    <xf numFmtId="2" fontId="4" fillId="3" borderId="0" xfId="0" applyNumberFormat="1" applyFont="1" applyFill="1" applyAlignment="1" applyProtection="1">
      <alignment horizontal="center"/>
    </xf>
    <xf numFmtId="1" fontId="6" fillId="3" borderId="0" xfId="0" applyNumberFormat="1" applyFont="1" applyFill="1" applyBorder="1" applyAlignment="1" applyProtection="1">
      <alignment horizontal="right"/>
    </xf>
    <xf numFmtId="2" fontId="6" fillId="3" borderId="0" xfId="0" applyNumberFormat="1" applyFont="1" applyFill="1" applyBorder="1" applyProtection="1"/>
    <xf numFmtId="2" fontId="0" fillId="3" borderId="0" xfId="0" applyNumberFormat="1" applyFill="1" applyProtection="1">
      <protection hidden="1"/>
    </xf>
    <xf numFmtId="1" fontId="4" fillId="3" borderId="0" xfId="0" applyNumberFormat="1" applyFont="1" applyFill="1" applyProtection="1">
      <protection hidden="1"/>
    </xf>
    <xf numFmtId="2" fontId="4" fillId="3" borderId="4" xfId="0" applyNumberFormat="1" applyFont="1" applyFill="1" applyBorder="1" applyProtection="1">
      <protection hidden="1"/>
    </xf>
    <xf numFmtId="2" fontId="5" fillId="3" borderId="4" xfId="0" applyNumberFormat="1" applyFont="1" applyFill="1" applyBorder="1" applyProtection="1">
      <protection hidden="1"/>
    </xf>
    <xf numFmtId="2" fontId="0" fillId="3" borderId="4" xfId="0" applyNumberFormat="1" applyFill="1" applyBorder="1" applyProtection="1">
      <protection hidden="1"/>
    </xf>
    <xf numFmtId="2" fontId="6" fillId="3" borderId="2" xfId="0" applyNumberFormat="1" applyFont="1" applyFill="1" applyBorder="1" applyProtection="1"/>
    <xf numFmtId="2" fontId="4" fillId="3" borderId="2" xfId="0" applyNumberFormat="1" applyFont="1" applyFill="1" applyBorder="1" applyAlignment="1" applyProtection="1">
      <protection hidden="1"/>
    </xf>
    <xf numFmtId="2" fontId="4" fillId="3" borderId="3" xfId="0" applyNumberFormat="1" applyFont="1" applyFill="1" applyBorder="1" applyAlignment="1" applyProtection="1">
      <protection hidden="1"/>
    </xf>
    <xf numFmtId="2" fontId="4" fillId="3" borderId="6" xfId="0" applyNumberFormat="1" applyFont="1" applyFill="1" applyBorder="1" applyAlignment="1" applyProtection="1">
      <protection hidden="1"/>
    </xf>
    <xf numFmtId="2" fontId="4" fillId="3" borderId="7" xfId="0" applyNumberFormat="1" applyFont="1" applyFill="1" applyBorder="1" applyAlignment="1" applyProtection="1">
      <protection hidden="1"/>
    </xf>
    <xf numFmtId="2" fontId="4" fillId="3" borderId="10" xfId="0" applyNumberFormat="1" applyFont="1" applyFill="1" applyBorder="1" applyAlignment="1" applyProtection="1">
      <protection hidden="1"/>
    </xf>
    <xf numFmtId="2" fontId="4" fillId="3" borderId="11" xfId="0" applyNumberFormat="1" applyFont="1" applyFill="1" applyBorder="1" applyAlignment="1" applyProtection="1">
      <protection hidden="1"/>
    </xf>
    <xf numFmtId="2" fontId="4" fillId="5" borderId="4" xfId="0" applyNumberFormat="1" applyFont="1" applyFill="1" applyBorder="1" applyProtection="1">
      <protection hidden="1"/>
    </xf>
    <xf numFmtId="2" fontId="5" fillId="5" borderId="1" xfId="0" applyNumberFormat="1" applyFont="1" applyFill="1" applyBorder="1" applyAlignment="1" applyProtection="1">
      <alignment horizontal="center"/>
      <protection hidden="1"/>
    </xf>
    <xf numFmtId="2" fontId="5" fillId="5" borderId="2" xfId="0" applyNumberFormat="1" applyFont="1" applyFill="1" applyBorder="1" applyAlignment="1" applyProtection="1">
      <alignment horizontal="center"/>
      <protection hidden="1"/>
    </xf>
    <xf numFmtId="2" fontId="5" fillId="5" borderId="3" xfId="0" applyNumberFormat="1" applyFont="1" applyFill="1" applyBorder="1" applyAlignment="1" applyProtection="1">
      <alignment horizontal="center"/>
      <protection hidden="1"/>
    </xf>
    <xf numFmtId="2" fontId="7" fillId="6" borderId="8" xfId="0" applyNumberFormat="1" applyFont="1" applyFill="1" applyBorder="1" applyProtection="1">
      <protection locked="0"/>
    </xf>
    <xf numFmtId="2" fontId="7" fillId="6" borderId="4" xfId="2" applyNumberFormat="1" applyFont="1" applyFill="1" applyBorder="1" applyProtection="1">
      <protection locked="0"/>
    </xf>
    <xf numFmtId="2" fontId="7" fillId="6" borderId="4" xfId="2" applyNumberFormat="1" applyFont="1" applyFill="1" applyBorder="1" applyAlignment="1" applyProtection="1">
      <alignment horizontal="right"/>
      <protection locked="0"/>
    </xf>
    <xf numFmtId="164" fontId="8" fillId="6" borderId="4" xfId="0" applyNumberFormat="1" applyFont="1" applyFill="1" applyBorder="1" applyProtection="1"/>
    <xf numFmtId="1" fontId="7" fillId="6" borderId="4" xfId="0" applyNumberFormat="1" applyFont="1" applyFill="1" applyBorder="1" applyProtection="1">
      <protection locked="0"/>
    </xf>
    <xf numFmtId="164" fontId="8" fillId="6" borderId="4" xfId="1" applyNumberFormat="1" applyFont="1" applyFill="1" applyBorder="1" applyProtection="1"/>
    <xf numFmtId="1" fontId="9" fillId="6" borderId="4" xfId="0" applyNumberFormat="1" applyFont="1" applyFill="1" applyBorder="1" applyProtection="1"/>
    <xf numFmtId="166" fontId="8" fillId="6" borderId="4" xfId="0" applyNumberFormat="1" applyFont="1" applyFill="1" applyBorder="1" applyProtection="1"/>
    <xf numFmtId="166" fontId="10" fillId="6" borderId="12" xfId="0" applyNumberFormat="1" applyFont="1" applyFill="1" applyBorder="1" applyProtection="1"/>
    <xf numFmtId="2" fontId="5" fillId="3" borderId="5" xfId="0" applyNumberFormat="1" applyFont="1" applyFill="1" applyBorder="1" applyAlignment="1" applyProtection="1">
      <protection hidden="1"/>
    </xf>
    <xf numFmtId="2" fontId="5" fillId="3" borderId="1" xfId="0" applyNumberFormat="1" applyFont="1" applyFill="1" applyBorder="1" applyAlignment="1" applyProtection="1">
      <protection hidden="1"/>
    </xf>
    <xf numFmtId="2" fontId="2" fillId="3" borderId="4" xfId="0" applyNumberFormat="1" applyFont="1" applyFill="1" applyBorder="1" applyProtection="1">
      <protection hidden="1"/>
    </xf>
    <xf numFmtId="2" fontId="5" fillId="3" borderId="9" xfId="0" applyNumberFormat="1" applyFont="1" applyFill="1" applyBorder="1" applyAlignment="1" applyProtection="1">
      <protection hidden="1"/>
    </xf>
    <xf numFmtId="2" fontId="11" fillId="4" borderId="1" xfId="3" applyNumberFormat="1" applyFill="1" applyBorder="1" applyAlignment="1" applyProtection="1">
      <alignment horizontal="center"/>
      <protection hidden="1"/>
    </xf>
    <xf numFmtId="2" fontId="11" fillId="4" borderId="2" xfId="3" applyNumberFormat="1" applyFill="1" applyBorder="1" applyAlignment="1" applyProtection="1">
      <alignment horizontal="center"/>
      <protection hidden="1"/>
    </xf>
    <xf numFmtId="2" fontId="11" fillId="4" borderId="3" xfId="3" applyNumberFormat="1" applyFill="1" applyBorder="1" applyAlignment="1" applyProtection="1">
      <alignment horizontal="center"/>
      <protection hidden="1"/>
    </xf>
    <xf numFmtId="2" fontId="0" fillId="7" borderId="0" xfId="0" applyNumberFormat="1" applyFill="1" applyProtection="1">
      <protection hidden="1"/>
    </xf>
    <xf numFmtId="2" fontId="4" fillId="7" borderId="0" xfId="0" applyNumberFormat="1" applyFont="1" applyFill="1" applyProtection="1">
      <protection hidden="1"/>
    </xf>
    <xf numFmtId="0" fontId="0" fillId="7" borderId="0" xfId="0" applyFill="1" applyProtection="1">
      <protection hidden="1"/>
    </xf>
    <xf numFmtId="2" fontId="3" fillId="5" borderId="1" xfId="0" applyNumberFormat="1" applyFont="1" applyFill="1" applyBorder="1" applyAlignment="1" applyProtection="1">
      <alignment horizontal="center"/>
      <protection hidden="1"/>
    </xf>
    <xf numFmtId="2" fontId="3" fillId="5" borderId="2" xfId="0" applyNumberFormat="1" applyFont="1" applyFill="1" applyBorder="1" applyAlignment="1" applyProtection="1">
      <alignment horizontal="center"/>
      <protection hidden="1"/>
    </xf>
    <xf numFmtId="2" fontId="3" fillId="5" borderId="3" xfId="0" applyNumberFormat="1" applyFont="1" applyFill="1" applyBorder="1" applyAlignment="1" applyProtection="1">
      <alignment horizontal="center"/>
      <protection hidden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skbanking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259080</xdr:colOff>
      <xdr:row>3</xdr:row>
      <xdr:rowOff>60960</xdr:rowOff>
    </xdr:from>
    <xdr:to>
      <xdr:col>6</xdr:col>
      <xdr:colOff>381000</xdr:colOff>
      <xdr:row>4</xdr:row>
      <xdr:rowOff>152400</xdr:rowOff>
    </xdr:to>
    <xdr:pic>
      <xdr:nvPicPr>
        <xdr:cNvPr id="1026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87880" y="609600"/>
          <a:ext cx="3360420" cy="2743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skbanking.com/" TargetMode="External"/><Relationship Id="rId1" Type="http://schemas.openxmlformats.org/officeDocument/2006/relationships/hyperlink" Target="http://www.askbanking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workbookViewId="0">
      <selection activeCell="F11" sqref="F11"/>
    </sheetView>
  </sheetViews>
  <sheetFormatPr defaultRowHeight="14.4"/>
  <cols>
    <col min="1" max="5" width="8.88671875" style="1"/>
    <col min="6" max="6" width="29.44140625" style="1" customWidth="1"/>
    <col min="7" max="11" width="8.88671875" style="1"/>
    <col min="12" max="12" width="9.21875" style="1" customWidth="1"/>
    <col min="13" max="13" width="8.88671875" style="41"/>
    <col min="14" max="16384" width="8.88671875" style="1"/>
  </cols>
  <sheetData>
    <row r="1" spans="1:12" s="41" customFormat="1"/>
    <row r="2" spans="1:12" s="41" customFormat="1">
      <c r="A2" s="43"/>
      <c r="K2" s="43"/>
    </row>
    <row r="3" spans="1:12">
      <c r="A3" s="41"/>
      <c r="B3" s="41"/>
      <c r="C3" s="38" t="s">
        <v>19</v>
      </c>
      <c r="D3" s="39"/>
      <c r="E3" s="39"/>
      <c r="F3" s="39"/>
      <c r="G3" s="39"/>
      <c r="H3" s="39"/>
      <c r="I3" s="40"/>
      <c r="J3" s="41"/>
      <c r="K3" s="41"/>
      <c r="L3" s="41"/>
    </row>
    <row r="4" spans="1:12">
      <c r="A4" s="41"/>
      <c r="B4" s="41"/>
      <c r="J4" s="41"/>
      <c r="K4" s="41"/>
      <c r="L4" s="41"/>
    </row>
    <row r="5" spans="1:12">
      <c r="A5" s="41"/>
      <c r="B5" s="41"/>
      <c r="J5" s="41"/>
      <c r="K5" s="41"/>
      <c r="L5" s="41"/>
    </row>
    <row r="6" spans="1:12" ht="23.4">
      <c r="A6" s="44" t="s">
        <v>20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16.2">
      <c r="A7" s="34" t="s">
        <v>1</v>
      </c>
      <c r="B7" s="17"/>
      <c r="C7" s="17"/>
      <c r="D7" s="17"/>
      <c r="E7" s="18"/>
      <c r="F7" s="25">
        <v>3000</v>
      </c>
      <c r="G7" s="2"/>
      <c r="H7" s="2"/>
      <c r="I7" s="2"/>
      <c r="J7" s="2"/>
      <c r="K7" s="2"/>
      <c r="L7" s="2"/>
    </row>
    <row r="8" spans="1:12" ht="16.2">
      <c r="A8" s="35" t="s">
        <v>2</v>
      </c>
      <c r="B8" s="15"/>
      <c r="C8" s="15"/>
      <c r="D8" s="15"/>
      <c r="E8" s="16"/>
      <c r="F8" s="26">
        <v>4.5</v>
      </c>
      <c r="G8" s="2"/>
      <c r="H8" s="2"/>
      <c r="I8" s="2"/>
      <c r="J8" s="2"/>
      <c r="K8" s="2"/>
      <c r="L8" s="2"/>
    </row>
    <row r="9" spans="1:12" ht="16.2">
      <c r="A9" s="35" t="s">
        <v>3</v>
      </c>
      <c r="B9" s="15"/>
      <c r="C9" s="15"/>
      <c r="D9" s="15"/>
      <c r="E9" s="16"/>
      <c r="F9" s="27" t="s">
        <v>16</v>
      </c>
      <c r="G9" s="2" t="s">
        <v>4</v>
      </c>
      <c r="H9" s="2"/>
      <c r="I9" s="2"/>
      <c r="J9" s="2"/>
      <c r="K9" s="2"/>
      <c r="L9" s="2"/>
    </row>
    <row r="10" spans="1:12" ht="15" hidden="1">
      <c r="A10" s="12" t="s">
        <v>5</v>
      </c>
      <c r="B10" s="11"/>
      <c r="C10" s="11"/>
      <c r="D10" s="11"/>
      <c r="E10" s="11"/>
      <c r="F10" s="28">
        <f>((F8/((IF(F9="M",12,((IF(F9="Q",4,((IF(F9="H",2,((IF(F9="Y",1,0)))))))))))*100))+1)</f>
        <v>1.0449999999999999</v>
      </c>
      <c r="G10" s="2"/>
      <c r="H10" s="2"/>
      <c r="I10" s="2"/>
      <c r="J10" s="2"/>
      <c r="K10" s="3"/>
      <c r="L10" s="3"/>
    </row>
    <row r="11" spans="1:12" ht="16.2">
      <c r="A11" s="35" t="s">
        <v>6</v>
      </c>
      <c r="B11" s="15"/>
      <c r="C11" s="15"/>
      <c r="D11" s="15"/>
      <c r="E11" s="16"/>
      <c r="F11" s="29">
        <v>12</v>
      </c>
      <c r="G11" s="14" t="s">
        <v>7</v>
      </c>
      <c r="H11" s="4">
        <f>FLOOR(F11/(IF(F9="M",1,(IF(F9="Q",3,(IF(F9="H",6,(IF(F9="Y",12,0)))))))),1)</f>
        <v>1</v>
      </c>
      <c r="I11" s="5" t="str">
        <f>(IF(F9="M","Months ;",(IF(F9="Q",(IF(H11=1,"Quarter ;","Quarters ;")),(IF(F9="H",(IF(H11=1," Half Year;","Half Yrs.;")),(IF(F9="Y",(IF(H11=1," Full Year ;","Full Yrs. ;")),"Wrng Comp Val"))))))))</f>
        <v xml:space="preserve"> Full Year ;</v>
      </c>
      <c r="J11" s="6" t="str">
        <f>IF(F9="M"," ","&amp;")</f>
        <v>&amp;</v>
      </c>
      <c r="K11" s="7">
        <f>IF(F9="M"," ",F11-(H11*(IF(F9="Q",3,(IF(F9="H",6,(IF(F9="Y",12,"Wrng Comp Frq"))))))))</f>
        <v>0</v>
      </c>
      <c r="L11" s="8" t="str">
        <f>IF(F9="M"," ",(IF(K11=1,"Month","Months")))</f>
        <v>Months</v>
      </c>
    </row>
    <row r="12" spans="1:12" ht="15" hidden="1">
      <c r="A12" s="12" t="s">
        <v>8</v>
      </c>
      <c r="B12" s="11"/>
      <c r="C12" s="11"/>
      <c r="D12" s="11"/>
      <c r="E12" s="11"/>
      <c r="F12" s="30">
        <f>((IF(F9="M",12,(IF(F9="Q",4,(IF(F9="H",2,(IF(F9="Y",1,0)))))))))/12</f>
        <v>8.3333333333333329E-2</v>
      </c>
      <c r="G12" s="2"/>
      <c r="H12" s="2" t="s">
        <v>0</v>
      </c>
      <c r="I12" s="2"/>
      <c r="J12" s="9"/>
      <c r="K12" s="3"/>
      <c r="L12" s="3"/>
    </row>
    <row r="13" spans="1:12" ht="15" hidden="1">
      <c r="A13" s="36" t="s">
        <v>9</v>
      </c>
      <c r="B13" s="13"/>
      <c r="C13" s="13"/>
      <c r="D13" s="13"/>
      <c r="E13" s="13"/>
      <c r="F13" s="31">
        <f>IF(K11=" ",0,(K11/2)*(K11+1))</f>
        <v>0</v>
      </c>
      <c r="G13" s="2"/>
      <c r="H13" s="2"/>
      <c r="I13" s="10" t="s">
        <v>0</v>
      </c>
      <c r="J13" s="2"/>
      <c r="K13" s="2" t="s">
        <v>0</v>
      </c>
      <c r="L13" s="2" t="s">
        <v>0</v>
      </c>
    </row>
    <row r="14" spans="1:12" ht="15" hidden="1">
      <c r="A14" s="36" t="s">
        <v>10</v>
      </c>
      <c r="B14" s="11"/>
      <c r="C14" s="11"/>
      <c r="D14" s="11"/>
      <c r="E14" s="11"/>
      <c r="F14" s="32">
        <f>(F7*(F10^F12)*((F10^F12)^(F11-IF(K11=" ",0,K11))-1)/((F10^F12)-1))</f>
        <v>36871.599178165634</v>
      </c>
      <c r="G14" s="2"/>
      <c r="H14" s="2"/>
      <c r="I14" s="10"/>
      <c r="J14" s="2" t="s">
        <v>0</v>
      </c>
      <c r="K14" s="9"/>
      <c r="L14" s="10" t="s">
        <v>0</v>
      </c>
    </row>
    <row r="15" spans="1:12" ht="15" hidden="1">
      <c r="A15" s="12" t="s">
        <v>11</v>
      </c>
      <c r="B15" s="11"/>
      <c r="C15" s="11"/>
      <c r="D15" s="11"/>
      <c r="E15" s="11"/>
      <c r="F15" s="32">
        <f>((IF(K11=" ",0,K11)*(F14*F8/1200))+(F13*F7*F8/1200))+(IF(K11=" ",0,K11)*F7)</f>
        <v>0</v>
      </c>
      <c r="G15" s="2"/>
      <c r="H15" s="9" t="s">
        <v>0</v>
      </c>
      <c r="I15" s="10"/>
      <c r="J15" s="2" t="s">
        <v>0</v>
      </c>
      <c r="K15" s="2"/>
      <c r="L15" s="2"/>
    </row>
    <row r="16" spans="1:12" ht="16.2">
      <c r="A16" s="37" t="s">
        <v>12</v>
      </c>
      <c r="B16" s="19"/>
      <c r="C16" s="19"/>
      <c r="D16" s="19"/>
      <c r="E16" s="20"/>
      <c r="F16" s="33">
        <f>F15+F14</f>
        <v>36871.599178165634</v>
      </c>
      <c r="G16" s="2"/>
      <c r="H16" s="2"/>
      <c r="I16" s="2"/>
      <c r="J16" s="2"/>
      <c r="K16" s="2"/>
      <c r="L16" s="2"/>
    </row>
    <row r="17" spans="1:12" ht="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</row>
    <row r="18" spans="1:12" ht="15">
      <c r="A18" s="21" t="s">
        <v>17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ht="15">
      <c r="A19" s="21" t="s">
        <v>14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ht="15">
      <c r="A20" s="21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2" ht="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spans="1:1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</sheetData>
  <sheetProtection password="F6AA" sheet="1" objects="1" scenarios="1" selectLockedCells="1"/>
  <protectedRanges>
    <protectedRange sqref="F7 F8 F9 F11" name="Range1"/>
  </protectedRanges>
  <mergeCells count="4">
    <mergeCell ref="A21:L21"/>
    <mergeCell ref="C3:I3"/>
    <mergeCell ref="A6:L6"/>
    <mergeCell ref="A17:L17"/>
  </mergeCells>
  <hyperlinks>
    <hyperlink ref="A21:L21" r:id="rId1" display="VISIT WWW.ASKBANKING.COM FOR MORE SUCH CALCULATORS"/>
    <hyperlink ref="C3:I3" r:id="rId2" display="VISIT ASKBANKING.COM FOR BANKING FINANCIAL CALCULATORS"/>
  </hyperlinks>
  <pageMargins left="0.7" right="0.7" top="0.75" bottom="0.75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hcl</dc:creator>
  <cp:lastModifiedBy>hcl</cp:lastModifiedBy>
  <dcterms:created xsi:type="dcterms:W3CDTF">2016-02-19T08:43:30Z</dcterms:created>
  <dcterms:modified xsi:type="dcterms:W3CDTF">2016-02-19T09:01:46Z</dcterms:modified>
</cp:coreProperties>
</file>